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00" windowHeight="9090" activeTab="0"/>
  </bookViews>
  <sheets>
    <sheet name="Sheet1" sheetId="1" r:id="rId1"/>
  </sheets>
  <definedNames>
    <definedName name="_xlnm.Print_Area" localSheetId="0">'Sheet1'!$A$1:$M$89</definedName>
  </definedNames>
  <calcPr fullCalcOnLoad="1"/>
</workbook>
</file>

<file path=xl/sharedStrings.xml><?xml version="1.0" encoding="utf-8"?>
<sst xmlns="http://schemas.openxmlformats.org/spreadsheetml/2006/main" count="33" uniqueCount="29">
  <si>
    <t>Gross Sales</t>
  </si>
  <si>
    <t>Net Profits</t>
  </si>
  <si>
    <t>Month</t>
  </si>
  <si>
    <t>Jan</t>
  </si>
  <si>
    <t>Feb</t>
  </si>
  <si>
    <t>March</t>
  </si>
  <si>
    <t>Averages</t>
  </si>
  <si>
    <t>Profit 
Per Visitor</t>
  </si>
  <si>
    <t>Conversion 
Rate</t>
  </si>
  <si>
    <t>Sales 
Conversions</t>
  </si>
  <si>
    <t xml:space="preserve">Unique 
Visitors </t>
  </si>
  <si>
    <t>Maximum to Spend Per Click</t>
  </si>
  <si>
    <t>?</t>
  </si>
  <si>
    <t>Size of Order</t>
  </si>
  <si>
    <t>Profit Per Order</t>
  </si>
  <si>
    <t>Formulas</t>
  </si>
  <si>
    <t>From your 
Web Stats</t>
  </si>
  <si>
    <t>From 
Accounting</t>
  </si>
  <si>
    <t>Divide Sales Conversions 
by the Unique Visitors</t>
  </si>
  <si>
    <t>Divide Profit 
Per Visitor
By Unique Visitors</t>
  </si>
  <si>
    <t>You Decide</t>
  </si>
  <si>
    <t>Typical Web Statistics</t>
  </si>
  <si>
    <t>Common Web Stat Data</t>
  </si>
  <si>
    <t>Overture Bid Tool URL</t>
  </si>
  <si>
    <t>http://uv.bidtool.overture.com/d/search/tools/bidtool</t>
  </si>
  <si>
    <t>Overture Keyword Suggestion Tool</t>
  </si>
  <si>
    <t>http://inventory.overture.com/d/searchinventory/suggestion/</t>
  </si>
  <si>
    <t>Conversion Math Examples</t>
  </si>
  <si>
    <t>Return to SucceedingOnline.com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</si>
</sst>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4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7" applyBorder="1" applyAlignment="1">
      <alignment/>
    </xf>
    <xf numFmtId="4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44" fontId="5" fillId="0" borderId="1" xfId="17" applyFont="1" applyBorder="1" applyAlignment="1">
      <alignment/>
    </xf>
    <xf numFmtId="44" fontId="5" fillId="0" borderId="1" xfId="0" applyNumberFormat="1" applyFont="1" applyBorder="1" applyAlignment="1">
      <alignment/>
    </xf>
    <xf numFmtId="10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4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19" applyFont="1" applyAlignment="1">
      <alignment/>
    </xf>
    <xf numFmtId="0" fontId="0" fillId="0" borderId="8" xfId="0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247650</xdr:colOff>
      <xdr:row>27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19100"/>
          <a:ext cx="7096125" cy="414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5</xdr:col>
      <xdr:colOff>647700</xdr:colOff>
      <xdr:row>47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534025"/>
          <a:ext cx="3543300" cy="2419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600075</xdr:colOff>
      <xdr:row>31</xdr:row>
      <xdr:rowOff>142875</xdr:rowOff>
    </xdr:from>
    <xdr:to>
      <xdr:col>12</xdr:col>
      <xdr:colOff>219075</xdr:colOff>
      <xdr:row>61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5353050"/>
          <a:ext cx="4105275" cy="480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v.bidtool.overture.com/d/search/tools/bidtool" TargetMode="External" /><Relationship Id="rId2" Type="http://schemas.openxmlformats.org/officeDocument/2006/relationships/hyperlink" Target="http://inventory.overture.com/d/searchinventory/suggestion/" TargetMode="External" /><Relationship Id="rId3" Type="http://schemas.openxmlformats.org/officeDocument/2006/relationships/hyperlink" Target="http://www.succeedingonline.com/" TargetMode="External" /><Relationship Id="rId4" Type="http://schemas.openxmlformats.org/officeDocument/2006/relationships/hyperlink" Target="http://www.succeedingonline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5"/>
  <sheetViews>
    <sheetView tabSelected="1" view="pageBreakPreview" zoomScale="75" zoomScaleSheetLayoutView="75" workbookViewId="0" topLeftCell="A1">
      <selection activeCell="L6" sqref="L6"/>
    </sheetView>
  </sheetViews>
  <sheetFormatPr defaultColWidth="9.140625" defaultRowHeight="12.75"/>
  <cols>
    <col min="2" max="2" width="10.57421875" style="0" customWidth="1"/>
    <col min="3" max="3" width="9.8515625" style="0" customWidth="1"/>
    <col min="4" max="4" width="12.7109375" style="0" customWidth="1"/>
    <col min="5" max="6" width="10.28125" style="0" customWidth="1"/>
    <col min="7" max="7" width="13.28125" style="0" customWidth="1"/>
    <col min="8" max="8" width="12.57421875" style="0" bestFit="1" customWidth="1"/>
    <col min="9" max="9" width="12.421875" style="0" customWidth="1"/>
    <col min="10" max="10" width="10.7109375" style="0" customWidth="1"/>
  </cols>
  <sheetData>
    <row r="1" spans="5:9" ht="20.25">
      <c r="E1" s="2" t="s">
        <v>21</v>
      </c>
      <c r="I1" s="30" t="s">
        <v>28</v>
      </c>
    </row>
    <row r="31" ht="20.25">
      <c r="E31" s="2" t="s">
        <v>22</v>
      </c>
    </row>
    <row r="64" spans="5:6" ht="21" thickBot="1">
      <c r="E64" s="2" t="s">
        <v>27</v>
      </c>
      <c r="F64" s="1"/>
    </row>
    <row r="65" spans="2:11" ht="51">
      <c r="B65" s="15" t="s">
        <v>2</v>
      </c>
      <c r="C65" s="16" t="s">
        <v>10</v>
      </c>
      <c r="D65" s="16" t="s">
        <v>9</v>
      </c>
      <c r="E65" s="16" t="s">
        <v>13</v>
      </c>
      <c r="F65" s="16" t="s">
        <v>14</v>
      </c>
      <c r="G65" s="17" t="s">
        <v>0</v>
      </c>
      <c r="H65" s="17" t="s">
        <v>1</v>
      </c>
      <c r="I65" s="16" t="s">
        <v>8</v>
      </c>
      <c r="J65" s="16" t="s">
        <v>7</v>
      </c>
      <c r="K65" s="18" t="s">
        <v>11</v>
      </c>
    </row>
    <row r="66" spans="2:11" ht="12.75">
      <c r="B66" s="19" t="s">
        <v>3</v>
      </c>
      <c r="C66" s="4">
        <v>2500</v>
      </c>
      <c r="D66" s="4">
        <v>60</v>
      </c>
      <c r="E66" s="5">
        <v>120</v>
      </c>
      <c r="F66" s="5">
        <v>60</v>
      </c>
      <c r="G66" s="5">
        <f>D66*E66</f>
        <v>7200</v>
      </c>
      <c r="H66" s="6">
        <f>D66*F66</f>
        <v>3600</v>
      </c>
      <c r="I66" s="7">
        <f>D66/C66</f>
        <v>0.024</v>
      </c>
      <c r="J66" s="6">
        <f>H66/C66</f>
        <v>1.44</v>
      </c>
      <c r="K66" s="20" t="s">
        <v>12</v>
      </c>
    </row>
    <row r="67" spans="2:11" ht="12.75">
      <c r="B67" s="19" t="s">
        <v>4</v>
      </c>
      <c r="C67" s="4">
        <v>1200</v>
      </c>
      <c r="D67" s="4">
        <v>40</v>
      </c>
      <c r="E67" s="5">
        <v>120</v>
      </c>
      <c r="F67" s="5">
        <v>60</v>
      </c>
      <c r="G67" s="5">
        <f>D67*E67</f>
        <v>4800</v>
      </c>
      <c r="H67" s="6">
        <f>D67*F67</f>
        <v>2400</v>
      </c>
      <c r="I67" s="7">
        <f>D67/C67</f>
        <v>0.03333333333333333</v>
      </c>
      <c r="J67" s="6">
        <f>H67/C67</f>
        <v>2</v>
      </c>
      <c r="K67" s="20" t="s">
        <v>12</v>
      </c>
    </row>
    <row r="68" spans="2:11" ht="12.75">
      <c r="B68" s="21" t="s">
        <v>5</v>
      </c>
      <c r="C68" s="8">
        <v>5000</v>
      </c>
      <c r="D68" s="8">
        <v>110</v>
      </c>
      <c r="E68" s="9">
        <v>120</v>
      </c>
      <c r="F68" s="9">
        <v>60</v>
      </c>
      <c r="G68" s="9">
        <f>D68*E68</f>
        <v>13200</v>
      </c>
      <c r="H68" s="10">
        <f>D68*F68</f>
        <v>6600</v>
      </c>
      <c r="I68" s="11">
        <f>D68/C68</f>
        <v>0.022</v>
      </c>
      <c r="J68" s="10">
        <f>H68/C68</f>
        <v>1.32</v>
      </c>
      <c r="K68" s="20" t="s">
        <v>12</v>
      </c>
    </row>
    <row r="69" spans="2:11" ht="12.75">
      <c r="B69" s="19"/>
      <c r="C69" s="4"/>
      <c r="D69" s="4"/>
      <c r="E69" s="12"/>
      <c r="F69" s="12"/>
      <c r="G69" s="12"/>
      <c r="H69" s="12"/>
      <c r="I69" s="12"/>
      <c r="J69" s="12"/>
      <c r="K69" s="20"/>
    </row>
    <row r="70" spans="2:11" ht="12.75">
      <c r="B70" s="22" t="s">
        <v>6</v>
      </c>
      <c r="C70" s="3">
        <f>SUM(C66:C69)</f>
        <v>8700</v>
      </c>
      <c r="D70" s="3">
        <f>SUM(D66:D69)</f>
        <v>210</v>
      </c>
      <c r="E70" s="13">
        <f aca="true" t="shared" si="0" ref="E70:J70">AVERAGE(E66:E68)</f>
        <v>120</v>
      </c>
      <c r="F70" s="13">
        <f t="shared" si="0"/>
        <v>60</v>
      </c>
      <c r="G70" s="13">
        <f t="shared" si="0"/>
        <v>8400</v>
      </c>
      <c r="H70" s="13">
        <f t="shared" si="0"/>
        <v>4200</v>
      </c>
      <c r="I70" s="14">
        <f t="shared" si="0"/>
        <v>0.026444444444444448</v>
      </c>
      <c r="J70" s="13">
        <f t="shared" si="0"/>
        <v>1.5866666666666667</v>
      </c>
      <c r="K70" s="23" t="s">
        <v>12</v>
      </c>
    </row>
    <row r="71" spans="2:11" ht="12.75">
      <c r="B71" s="24"/>
      <c r="C71" s="12"/>
      <c r="D71" s="12"/>
      <c r="E71" s="12"/>
      <c r="F71" s="12"/>
      <c r="G71" s="12"/>
      <c r="H71" s="12"/>
      <c r="I71" s="12"/>
      <c r="J71" s="12"/>
      <c r="K71" s="25"/>
    </row>
    <row r="72" spans="2:11" ht="66.75" customHeight="1" thickBot="1">
      <c r="B72" s="26" t="s">
        <v>15</v>
      </c>
      <c r="C72" s="27" t="s">
        <v>16</v>
      </c>
      <c r="D72" s="31" t="s">
        <v>17</v>
      </c>
      <c r="E72" s="31"/>
      <c r="F72" s="31"/>
      <c r="G72" s="31"/>
      <c r="H72" s="31"/>
      <c r="I72" s="27" t="s">
        <v>18</v>
      </c>
      <c r="J72" s="27" t="s">
        <v>19</v>
      </c>
      <c r="K72" s="28" t="s">
        <v>20</v>
      </c>
    </row>
    <row r="76" ht="15.75">
      <c r="B76" s="29" t="s">
        <v>23</v>
      </c>
    </row>
    <row r="77" ht="15.75">
      <c r="B77" s="29"/>
    </row>
    <row r="78" ht="18">
      <c r="B78" s="30" t="s">
        <v>24</v>
      </c>
    </row>
    <row r="79" ht="15.75">
      <c r="B79" s="29"/>
    </row>
    <row r="80" ht="15.75">
      <c r="B80" s="29" t="s">
        <v>25</v>
      </c>
    </row>
    <row r="81" ht="15.75">
      <c r="B81" s="29"/>
    </row>
    <row r="82" ht="18">
      <c r="B82" s="30" t="s">
        <v>26</v>
      </c>
    </row>
    <row r="85" ht="18">
      <c r="B85" s="30" t="s">
        <v>28</v>
      </c>
    </row>
  </sheetData>
  <mergeCells count="1">
    <mergeCell ref="D72:H72"/>
  </mergeCells>
  <hyperlinks>
    <hyperlink ref="B78" r:id="rId1" display="http://uv.bidtool.overture.com/d/search/tools/bidtool"/>
    <hyperlink ref="B82" r:id="rId2" display="http://inventory.overture.com/d/searchinventory/suggestion/"/>
    <hyperlink ref="B85" r:id="rId3" display="Return to SucceedingOnline.com"/>
    <hyperlink ref="I1" r:id="rId4" display="Return to SucceedingOnline.com"/>
  </hyperlinks>
  <printOptions horizontalCentered="1" verticalCentered="1"/>
  <pageMargins left="0.75" right="0.75" top="1" bottom="1" header="0.5" footer="0.5"/>
  <pageSetup fitToHeight="0" fitToWidth="1" horizontalDpi="600" verticalDpi="600" orientation="landscape" scale="88" r:id="rId6"/>
  <headerFooter alignWithMargins="0">
    <oddFooter>&amp;R© - 2005 - Personaweb, Inc.</oddFooter>
  </headerFooter>
  <rowBreaks count="2" manualBreakCount="2">
    <brk id="30" max="12" man="1"/>
    <brk id="62" max="12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cp:lastPrinted>2005-09-26T18:40:26Z</cp:lastPrinted>
  <dcterms:created xsi:type="dcterms:W3CDTF">2005-09-26T17:29:21Z</dcterms:created>
  <dcterms:modified xsi:type="dcterms:W3CDTF">2005-09-29T14:30:39Z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